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00" windowHeight="970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<sst xmlns="http://schemas.openxmlformats.org/spreadsheetml/2006/main" count="54" uniqueCount="52">
  <si>
    <t>Resultatopgørelse</t>
  </si>
  <si>
    <t>Omsætning</t>
  </si>
  <si>
    <t>Direkte omkostninger</t>
  </si>
  <si>
    <t>Dækningsbidrag</t>
  </si>
  <si>
    <t>Kontante kapacitetsomkostninger</t>
  </si>
  <si>
    <t>Markedsetablering</t>
  </si>
  <si>
    <t>Markedsføring</t>
  </si>
  <si>
    <t>Factoringafgift</t>
  </si>
  <si>
    <t>Produktudvikling</t>
  </si>
  <si>
    <t>Omstillinger</t>
  </si>
  <si>
    <t>Kvartalsudgifter</t>
  </si>
  <si>
    <t>Værkstedsomkostninger</t>
  </si>
  <si>
    <t>Leje</t>
  </si>
  <si>
    <t>Diverse</t>
  </si>
  <si>
    <t>Kapacitetsomkostninger i alt</t>
  </si>
  <si>
    <t>Resultat før afskrivninger</t>
  </si>
  <si>
    <t>Afskrivninger</t>
  </si>
  <si>
    <t>Resultat før rente</t>
  </si>
  <si>
    <t>Finansielle indtægter og udgifter</t>
  </si>
  <si>
    <t>Ekstraordinære indtægter og udgifter</t>
  </si>
  <si>
    <t>Resultat før skat</t>
  </si>
  <si>
    <t>Skat</t>
  </si>
  <si>
    <t>Årets resultat</t>
  </si>
  <si>
    <t>Balance</t>
  </si>
  <si>
    <t>Aktiver</t>
  </si>
  <si>
    <t>Bygninger</t>
  </si>
  <si>
    <t>Maskiner og inventar</t>
  </si>
  <si>
    <t>Anlægsaktiver i alt</t>
  </si>
  <si>
    <t>Kasse, bank</t>
  </si>
  <si>
    <t>Debitorer</t>
  </si>
  <si>
    <t>Råvarer</t>
  </si>
  <si>
    <t>Produkter i arbejde</t>
  </si>
  <si>
    <t>Færdigvarer</t>
  </si>
  <si>
    <t>Omsætningsaktiver i alt</t>
  </si>
  <si>
    <t>Aktiver i alt</t>
  </si>
  <si>
    <t>Passiver</t>
  </si>
  <si>
    <t>Aktiekapital</t>
  </si>
  <si>
    <t>Overført fra tidligere år</t>
  </si>
  <si>
    <t>Egenkapital i alt</t>
  </si>
  <si>
    <t>Kortfristet gæld</t>
  </si>
  <si>
    <t>Langfristet gæld</t>
  </si>
  <si>
    <t>Gæld i alt</t>
  </si>
  <si>
    <t>Passiver i alt</t>
  </si>
  <si>
    <t>Nøgletal</t>
  </si>
  <si>
    <t>Ændring i egenkapital</t>
  </si>
  <si>
    <t>Likviditet</t>
  </si>
  <si>
    <t>Soliditet</t>
  </si>
  <si>
    <t>Afkastningsgrad</t>
  </si>
  <si>
    <t>Kapitalens omsætningshast.</t>
  </si>
  <si>
    <t>Overskudsgrad</t>
  </si>
  <si>
    <t>Dækningsgrad</t>
  </si>
  <si>
    <t>Likviditet 1991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</si>
</sst>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workbookViewId="0" topLeftCell="A30">
      <selection activeCell="C67" sqref="C67"/>
    </sheetView>
  </sheetViews>
  <sheetFormatPr defaultColWidth="9.140625" defaultRowHeight="12.75"/>
  <cols>
    <col min="1" max="1" width="36.7109375" style="0" customWidth="1"/>
  </cols>
  <sheetData>
    <row r="1" spans="2:13" ht="12.75">
      <c r="B1" s="1">
        <v>1985</v>
      </c>
      <c r="C1" s="1">
        <v>1986</v>
      </c>
      <c r="D1" s="1">
        <v>1987</v>
      </c>
      <c r="E1" s="1">
        <v>1988</v>
      </c>
      <c r="F1" s="1">
        <v>1989</v>
      </c>
      <c r="G1" s="1">
        <v>1990</v>
      </c>
      <c r="H1" s="1">
        <v>1991</v>
      </c>
      <c r="I1" s="1">
        <v>1992</v>
      </c>
      <c r="J1" s="1">
        <v>1993</v>
      </c>
      <c r="K1" s="1">
        <v>1994</v>
      </c>
      <c r="L1" s="1">
        <v>1995</v>
      </c>
      <c r="M1" s="1">
        <v>1996</v>
      </c>
    </row>
    <row r="3" ht="12.75">
      <c r="A3" s="1" t="s">
        <v>4</v>
      </c>
    </row>
    <row r="4" spans="1:13" ht="12.75">
      <c r="A4" t="s">
        <v>5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</row>
    <row r="5" spans="1:13" ht="12.75">
      <c r="A5" t="s">
        <v>6</v>
      </c>
      <c r="B5">
        <v>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</row>
    <row r="6" spans="1:13" ht="12.75">
      <c r="A6" t="s">
        <v>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</row>
    <row r="7" spans="1:13" ht="12.75">
      <c r="A7" t="s">
        <v>8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</row>
    <row r="8" spans="1:13" ht="12.75">
      <c r="A8" t="s">
        <v>9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</row>
    <row r="9" spans="1:13" ht="12.75">
      <c r="A9" t="s">
        <v>10</v>
      </c>
      <c r="B9">
        <v>4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</row>
    <row r="10" spans="1:13" ht="12.75">
      <c r="A10" t="s">
        <v>11</v>
      </c>
      <c r="B10">
        <v>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</row>
    <row r="11" spans="1:13" ht="12.75">
      <c r="A11" t="s">
        <v>12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</row>
    <row r="12" spans="1:13" ht="12.75">
      <c r="A12" t="s">
        <v>13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</row>
    <row r="13" spans="1:13" ht="12.75">
      <c r="A13" s="1" t="s">
        <v>14</v>
      </c>
      <c r="B13" s="1">
        <f aca="true" t="shared" si="0" ref="B13:M13">SUM(B4:B12)</f>
        <v>10</v>
      </c>
      <c r="C13" s="1">
        <f t="shared" si="0"/>
        <v>0</v>
      </c>
      <c r="D13" s="1">
        <f t="shared" si="0"/>
        <v>0</v>
      </c>
      <c r="E13" s="1">
        <f t="shared" si="0"/>
        <v>0</v>
      </c>
      <c r="F13" s="1">
        <f t="shared" si="0"/>
        <v>0</v>
      </c>
      <c r="G13" s="1">
        <f t="shared" si="0"/>
        <v>0</v>
      </c>
      <c r="H13" s="1">
        <f t="shared" si="0"/>
        <v>0</v>
      </c>
      <c r="I13" s="1">
        <f t="shared" si="0"/>
        <v>0</v>
      </c>
      <c r="J13" s="1">
        <f t="shared" si="0"/>
        <v>0</v>
      </c>
      <c r="K13" s="1">
        <f t="shared" si="0"/>
        <v>0</v>
      </c>
      <c r="L13" s="1">
        <f t="shared" si="0"/>
        <v>0</v>
      </c>
      <c r="M13" s="1">
        <f t="shared" si="0"/>
        <v>0</v>
      </c>
    </row>
    <row r="15" ht="15.75">
      <c r="A15" s="3" t="s">
        <v>0</v>
      </c>
    </row>
    <row r="17" spans="1:13" ht="12.75">
      <c r="A17" s="2" t="s">
        <v>1</v>
      </c>
      <c r="B17">
        <v>33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</row>
    <row r="18" spans="1:13" ht="12.75">
      <c r="A18" t="s">
        <v>2</v>
      </c>
      <c r="B18">
        <v>14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</row>
    <row r="19" spans="1:13" ht="12.75">
      <c r="A19" s="1" t="s">
        <v>3</v>
      </c>
      <c r="B19" s="1">
        <f aca="true" t="shared" si="1" ref="B19:M19">B17-B18</f>
        <v>19</v>
      </c>
      <c r="C19" s="1">
        <f t="shared" si="1"/>
        <v>0</v>
      </c>
      <c r="D19" s="1">
        <f t="shared" si="1"/>
        <v>0</v>
      </c>
      <c r="E19" s="1">
        <f t="shared" si="1"/>
        <v>0</v>
      </c>
      <c r="F19" s="1">
        <f t="shared" si="1"/>
        <v>0</v>
      </c>
      <c r="G19" s="1">
        <f t="shared" si="1"/>
        <v>0</v>
      </c>
      <c r="H19" s="1">
        <f t="shared" si="1"/>
        <v>0</v>
      </c>
      <c r="I19" s="1">
        <f t="shared" si="1"/>
        <v>0</v>
      </c>
      <c r="J19" s="1">
        <f t="shared" si="1"/>
        <v>0</v>
      </c>
      <c r="K19" s="1">
        <f t="shared" si="1"/>
        <v>0</v>
      </c>
      <c r="L19" s="1">
        <f t="shared" si="1"/>
        <v>0</v>
      </c>
      <c r="M19" s="1">
        <f t="shared" si="1"/>
        <v>0</v>
      </c>
    </row>
    <row r="20" spans="1:13" ht="12.75">
      <c r="A20" t="s">
        <v>4</v>
      </c>
      <c r="B20">
        <f aca="true" t="shared" si="2" ref="B20:M20">B13</f>
        <v>10</v>
      </c>
      <c r="C20">
        <f t="shared" si="2"/>
        <v>0</v>
      </c>
      <c r="D20">
        <v>0</v>
      </c>
      <c r="E20">
        <v>0</v>
      </c>
      <c r="F20">
        <f t="shared" si="2"/>
        <v>0</v>
      </c>
      <c r="G20">
        <f t="shared" si="2"/>
        <v>0</v>
      </c>
      <c r="H20">
        <f t="shared" si="2"/>
        <v>0</v>
      </c>
      <c r="I20">
        <f t="shared" si="2"/>
        <v>0</v>
      </c>
      <c r="J20">
        <f t="shared" si="2"/>
        <v>0</v>
      </c>
      <c r="K20">
        <f t="shared" si="2"/>
        <v>0</v>
      </c>
      <c r="L20">
        <f t="shared" si="2"/>
        <v>0</v>
      </c>
      <c r="M20">
        <f t="shared" si="2"/>
        <v>0</v>
      </c>
    </row>
    <row r="21" spans="1:13" ht="12.75">
      <c r="A21" s="1" t="s">
        <v>15</v>
      </c>
      <c r="B21" s="1">
        <f aca="true" t="shared" si="3" ref="B21:M21">B19-B20</f>
        <v>9</v>
      </c>
      <c r="C21" s="1">
        <f t="shared" si="3"/>
        <v>0</v>
      </c>
      <c r="D21" s="1">
        <f t="shared" si="3"/>
        <v>0</v>
      </c>
      <c r="E21" s="1">
        <f t="shared" si="3"/>
        <v>0</v>
      </c>
      <c r="F21" s="1">
        <f t="shared" si="3"/>
        <v>0</v>
      </c>
      <c r="G21" s="1">
        <f t="shared" si="3"/>
        <v>0</v>
      </c>
      <c r="H21" s="1">
        <f t="shared" si="3"/>
        <v>0</v>
      </c>
      <c r="I21" s="1">
        <f t="shared" si="3"/>
        <v>0</v>
      </c>
      <c r="J21" s="1">
        <f t="shared" si="3"/>
        <v>0</v>
      </c>
      <c r="K21" s="1">
        <f t="shared" si="3"/>
        <v>0</v>
      </c>
      <c r="L21" s="1">
        <f t="shared" si="3"/>
        <v>0</v>
      </c>
      <c r="M21" s="1">
        <f t="shared" si="3"/>
        <v>0</v>
      </c>
    </row>
    <row r="22" spans="1:13" ht="12.75">
      <c r="A22" t="s">
        <v>16</v>
      </c>
      <c r="B22">
        <v>4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</row>
    <row r="23" spans="1:13" ht="12.75">
      <c r="A23" s="1" t="s">
        <v>17</v>
      </c>
      <c r="B23" s="1">
        <f aca="true" t="shared" si="4" ref="B23:M23">B21-B22</f>
        <v>5</v>
      </c>
      <c r="C23" s="1">
        <f t="shared" si="4"/>
        <v>0</v>
      </c>
      <c r="D23" s="1">
        <f t="shared" si="4"/>
        <v>0</v>
      </c>
      <c r="E23" s="1">
        <f t="shared" si="4"/>
        <v>0</v>
      </c>
      <c r="F23" s="1">
        <f t="shared" si="4"/>
        <v>0</v>
      </c>
      <c r="G23" s="1">
        <f t="shared" si="4"/>
        <v>0</v>
      </c>
      <c r="H23" s="1">
        <f t="shared" si="4"/>
        <v>0</v>
      </c>
      <c r="I23" s="1">
        <f t="shared" si="4"/>
        <v>0</v>
      </c>
      <c r="J23" s="1">
        <f t="shared" si="4"/>
        <v>0</v>
      </c>
      <c r="K23" s="1">
        <f t="shared" si="4"/>
        <v>0</v>
      </c>
      <c r="L23" s="1">
        <f t="shared" si="4"/>
        <v>0</v>
      </c>
      <c r="M23" s="1">
        <f t="shared" si="4"/>
        <v>0</v>
      </c>
    </row>
    <row r="24" spans="1:13" ht="12.75">
      <c r="A24" t="s">
        <v>18</v>
      </c>
      <c r="B24">
        <v>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</row>
    <row r="25" spans="1:13" ht="12.75">
      <c r="A25" s="2" t="s">
        <v>19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</row>
    <row r="26" spans="1:13" ht="12.75">
      <c r="A26" s="1" t="s">
        <v>20</v>
      </c>
      <c r="B26" s="1">
        <f aca="true" t="shared" si="5" ref="B26:M26">B23-(B24+B25)</f>
        <v>3</v>
      </c>
      <c r="C26" s="1">
        <f t="shared" si="5"/>
        <v>0</v>
      </c>
      <c r="D26" s="1">
        <f t="shared" si="5"/>
        <v>0</v>
      </c>
      <c r="E26" s="1">
        <f t="shared" si="5"/>
        <v>0</v>
      </c>
      <c r="F26" s="1">
        <f t="shared" si="5"/>
        <v>0</v>
      </c>
      <c r="G26" s="1">
        <f t="shared" si="5"/>
        <v>0</v>
      </c>
      <c r="H26" s="1">
        <f t="shared" si="5"/>
        <v>0</v>
      </c>
      <c r="I26" s="1">
        <f t="shared" si="5"/>
        <v>0</v>
      </c>
      <c r="J26" s="1">
        <f t="shared" si="5"/>
        <v>0</v>
      </c>
      <c r="K26" s="1">
        <f t="shared" si="5"/>
        <v>0</v>
      </c>
      <c r="L26" s="1">
        <f t="shared" si="5"/>
        <v>0</v>
      </c>
      <c r="M26" s="1">
        <f t="shared" si="5"/>
        <v>0</v>
      </c>
    </row>
    <row r="27" spans="1:13" ht="12.75">
      <c r="A27" s="2" t="s">
        <v>21</v>
      </c>
      <c r="B27">
        <v>1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</row>
    <row r="28" spans="1:13" ht="12.75">
      <c r="A28" s="1" t="s">
        <v>22</v>
      </c>
      <c r="B28" s="1">
        <f aca="true" t="shared" si="6" ref="B28:M28">B26-B27</f>
        <v>2</v>
      </c>
      <c r="C28" s="1">
        <f t="shared" si="6"/>
        <v>0</v>
      </c>
      <c r="D28" s="1">
        <f t="shared" si="6"/>
        <v>0</v>
      </c>
      <c r="E28" s="1">
        <f t="shared" si="6"/>
        <v>0</v>
      </c>
      <c r="F28" s="1">
        <f t="shared" si="6"/>
        <v>0</v>
      </c>
      <c r="G28" s="1">
        <f t="shared" si="6"/>
        <v>0</v>
      </c>
      <c r="H28" s="1">
        <f t="shared" si="6"/>
        <v>0</v>
      </c>
      <c r="I28" s="1">
        <f t="shared" si="6"/>
        <v>0</v>
      </c>
      <c r="J28" s="1">
        <f t="shared" si="6"/>
        <v>0</v>
      </c>
      <c r="K28" s="1">
        <f t="shared" si="6"/>
        <v>0</v>
      </c>
      <c r="L28" s="1">
        <f t="shared" si="6"/>
        <v>0</v>
      </c>
      <c r="M28" s="1">
        <f t="shared" si="6"/>
        <v>0</v>
      </c>
    </row>
    <row r="30" ht="15.75">
      <c r="A30" s="3" t="s">
        <v>23</v>
      </c>
    </row>
    <row r="31" ht="12.75">
      <c r="A31" s="1" t="s">
        <v>24</v>
      </c>
    </row>
    <row r="32" spans="1:13" ht="12.75">
      <c r="A32" t="s">
        <v>25</v>
      </c>
      <c r="B32">
        <v>20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</row>
    <row r="33" spans="1:13" ht="12.75">
      <c r="A33" t="s">
        <v>26</v>
      </c>
      <c r="B33">
        <v>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</row>
    <row r="34" spans="1:13" ht="12.75">
      <c r="A34" s="1" t="s">
        <v>27</v>
      </c>
      <c r="B34" s="1">
        <f aca="true" t="shared" si="7" ref="B34:M34">SUM(B32:B33)</f>
        <v>28</v>
      </c>
      <c r="C34" s="1">
        <f t="shared" si="7"/>
        <v>0</v>
      </c>
      <c r="D34" s="1">
        <f t="shared" si="7"/>
        <v>0</v>
      </c>
      <c r="E34" s="1">
        <f t="shared" si="7"/>
        <v>0</v>
      </c>
      <c r="F34" s="1">
        <f t="shared" si="7"/>
        <v>0</v>
      </c>
      <c r="G34" s="1">
        <f t="shared" si="7"/>
        <v>0</v>
      </c>
      <c r="H34" s="1">
        <f t="shared" si="7"/>
        <v>0</v>
      </c>
      <c r="I34" s="1">
        <f t="shared" si="7"/>
        <v>0</v>
      </c>
      <c r="J34" s="1">
        <f t="shared" si="7"/>
        <v>0</v>
      </c>
      <c r="K34" s="1">
        <f t="shared" si="7"/>
        <v>0</v>
      </c>
      <c r="L34" s="1">
        <f t="shared" si="7"/>
        <v>0</v>
      </c>
      <c r="M34" s="1">
        <f t="shared" si="7"/>
        <v>0</v>
      </c>
    </row>
    <row r="35" spans="1:13" ht="12.75">
      <c r="A35" t="s">
        <v>28</v>
      </c>
      <c r="B35">
        <v>17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</row>
    <row r="36" spans="1:13" ht="12.75">
      <c r="A36" t="s">
        <v>29</v>
      </c>
      <c r="B36">
        <v>12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</row>
    <row r="37" spans="1:13" ht="12.75">
      <c r="A37" t="s">
        <v>30</v>
      </c>
      <c r="B37">
        <v>3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</row>
    <row r="38" spans="1:13" ht="12.75">
      <c r="A38" t="s">
        <v>31</v>
      </c>
      <c r="B38">
        <v>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</row>
    <row r="39" spans="1:13" ht="12.75">
      <c r="A39" t="s">
        <v>32</v>
      </c>
      <c r="B39">
        <v>8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</row>
    <row r="40" spans="1:13" ht="12.75">
      <c r="A40" s="1" t="s">
        <v>33</v>
      </c>
      <c r="B40" s="1">
        <f aca="true" t="shared" si="8" ref="B40:M40">SUM(B35:B39)</f>
        <v>48</v>
      </c>
      <c r="C40" s="1">
        <f t="shared" si="8"/>
        <v>0</v>
      </c>
      <c r="D40" s="1">
        <f t="shared" si="8"/>
        <v>0</v>
      </c>
      <c r="E40" s="1">
        <f t="shared" si="8"/>
        <v>0</v>
      </c>
      <c r="F40" s="1">
        <f t="shared" si="8"/>
        <v>0</v>
      </c>
      <c r="G40" s="1">
        <f t="shared" si="8"/>
        <v>0</v>
      </c>
      <c r="H40" s="1">
        <f t="shared" si="8"/>
        <v>0</v>
      </c>
      <c r="I40" s="1">
        <f t="shared" si="8"/>
        <v>0</v>
      </c>
      <c r="J40" s="1">
        <f t="shared" si="8"/>
        <v>0</v>
      </c>
      <c r="K40" s="1">
        <f t="shared" si="8"/>
        <v>0</v>
      </c>
      <c r="L40" s="1">
        <f t="shared" si="8"/>
        <v>0</v>
      </c>
      <c r="M40" s="1">
        <f t="shared" si="8"/>
        <v>0</v>
      </c>
    </row>
    <row r="41" spans="1:13" ht="12.75">
      <c r="A41" s="1" t="s">
        <v>34</v>
      </c>
      <c r="B41" s="1">
        <f aca="true" t="shared" si="9" ref="B41:M41">B34+B40</f>
        <v>76</v>
      </c>
      <c r="C41" s="1">
        <f t="shared" si="9"/>
        <v>0</v>
      </c>
      <c r="D41" s="1">
        <f t="shared" si="9"/>
        <v>0</v>
      </c>
      <c r="E41" s="1">
        <f t="shared" si="9"/>
        <v>0</v>
      </c>
      <c r="F41" s="1">
        <f t="shared" si="9"/>
        <v>0</v>
      </c>
      <c r="G41" s="1">
        <f t="shared" si="9"/>
        <v>0</v>
      </c>
      <c r="H41" s="1">
        <f t="shared" si="9"/>
        <v>0</v>
      </c>
      <c r="I41" s="1">
        <f t="shared" si="9"/>
        <v>0</v>
      </c>
      <c r="J41" s="1">
        <f t="shared" si="9"/>
        <v>0</v>
      </c>
      <c r="K41" s="1">
        <f t="shared" si="9"/>
        <v>0</v>
      </c>
      <c r="L41" s="1">
        <f t="shared" si="9"/>
        <v>0</v>
      </c>
      <c r="M41" s="1">
        <f t="shared" si="9"/>
        <v>0</v>
      </c>
    </row>
    <row r="43" ht="12.75">
      <c r="A43" s="1" t="s">
        <v>35</v>
      </c>
    </row>
    <row r="44" spans="1:13" ht="12.75">
      <c r="A44" s="2" t="s">
        <v>36</v>
      </c>
      <c r="B44">
        <v>5</v>
      </c>
      <c r="C44">
        <v>5</v>
      </c>
      <c r="D44">
        <v>5</v>
      </c>
      <c r="E44">
        <v>5</v>
      </c>
      <c r="F44">
        <v>5</v>
      </c>
      <c r="G44">
        <v>5</v>
      </c>
      <c r="H44">
        <v>5</v>
      </c>
      <c r="I44">
        <v>5</v>
      </c>
      <c r="J44">
        <v>5</v>
      </c>
      <c r="K44">
        <v>5</v>
      </c>
      <c r="L44">
        <v>5</v>
      </c>
      <c r="M44">
        <v>5</v>
      </c>
    </row>
    <row r="45" spans="1:13" ht="12.75">
      <c r="A45" s="2" t="s">
        <v>37</v>
      </c>
      <c r="B45">
        <v>48</v>
      </c>
      <c r="C45">
        <f aca="true" t="shared" si="10" ref="C45:M45">B45+B46</f>
        <v>50</v>
      </c>
      <c r="D45">
        <f t="shared" si="10"/>
        <v>50</v>
      </c>
      <c r="E45">
        <f t="shared" si="10"/>
        <v>50</v>
      </c>
      <c r="F45">
        <f t="shared" si="10"/>
        <v>50</v>
      </c>
      <c r="G45">
        <f t="shared" si="10"/>
        <v>50</v>
      </c>
      <c r="H45">
        <f t="shared" si="10"/>
        <v>50</v>
      </c>
      <c r="I45">
        <f t="shared" si="10"/>
        <v>50</v>
      </c>
      <c r="J45">
        <f t="shared" si="10"/>
        <v>50</v>
      </c>
      <c r="K45">
        <f t="shared" si="10"/>
        <v>50</v>
      </c>
      <c r="L45">
        <f t="shared" si="10"/>
        <v>50</v>
      </c>
      <c r="M45">
        <f t="shared" si="10"/>
        <v>50</v>
      </c>
    </row>
    <row r="46" spans="1:13" ht="12.75">
      <c r="A46" s="2" t="s">
        <v>22</v>
      </c>
      <c r="B46">
        <f aca="true" t="shared" si="11" ref="B46:M46">B28</f>
        <v>2</v>
      </c>
      <c r="C46">
        <f t="shared" si="11"/>
        <v>0</v>
      </c>
      <c r="D46">
        <f t="shared" si="11"/>
        <v>0</v>
      </c>
      <c r="E46">
        <f t="shared" si="11"/>
        <v>0</v>
      </c>
      <c r="F46">
        <f t="shared" si="11"/>
        <v>0</v>
      </c>
      <c r="G46">
        <f t="shared" si="11"/>
        <v>0</v>
      </c>
      <c r="H46">
        <f t="shared" si="11"/>
        <v>0</v>
      </c>
      <c r="I46">
        <f t="shared" si="11"/>
        <v>0</v>
      </c>
      <c r="J46">
        <f t="shared" si="11"/>
        <v>0</v>
      </c>
      <c r="K46">
        <f t="shared" si="11"/>
        <v>0</v>
      </c>
      <c r="L46">
        <f t="shared" si="11"/>
        <v>0</v>
      </c>
      <c r="M46">
        <f t="shared" si="11"/>
        <v>0</v>
      </c>
    </row>
    <row r="47" spans="1:13" ht="12.75">
      <c r="A47" s="1" t="s">
        <v>38</v>
      </c>
      <c r="B47" s="1">
        <f aca="true" t="shared" si="12" ref="B47:M47">SUM(B44:B46)</f>
        <v>55</v>
      </c>
      <c r="C47" s="1">
        <f t="shared" si="12"/>
        <v>55</v>
      </c>
      <c r="D47" s="1">
        <f t="shared" si="12"/>
        <v>55</v>
      </c>
      <c r="E47" s="1">
        <f t="shared" si="12"/>
        <v>55</v>
      </c>
      <c r="F47" s="1">
        <f t="shared" si="12"/>
        <v>55</v>
      </c>
      <c r="G47" s="1">
        <f t="shared" si="12"/>
        <v>55</v>
      </c>
      <c r="H47" s="1">
        <f t="shared" si="12"/>
        <v>55</v>
      </c>
      <c r="I47" s="1">
        <f t="shared" si="12"/>
        <v>55</v>
      </c>
      <c r="J47" s="1">
        <f t="shared" si="12"/>
        <v>55</v>
      </c>
      <c r="K47" s="1">
        <f t="shared" si="12"/>
        <v>55</v>
      </c>
      <c r="L47" s="1">
        <f t="shared" si="12"/>
        <v>55</v>
      </c>
      <c r="M47" s="1">
        <f t="shared" si="12"/>
        <v>55</v>
      </c>
    </row>
    <row r="48" spans="1:13" ht="12.75">
      <c r="A48" s="2" t="s">
        <v>39</v>
      </c>
      <c r="B48">
        <v>1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</row>
    <row r="49" spans="1:13" ht="12.75">
      <c r="A49" s="2" t="s">
        <v>40</v>
      </c>
      <c r="B49">
        <v>20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</row>
    <row r="50" spans="1:13" ht="12.75">
      <c r="A50" s="1" t="s">
        <v>41</v>
      </c>
      <c r="B50" s="1">
        <f aca="true" t="shared" si="13" ref="B50:M50">SUM(B48:B49)</f>
        <v>21</v>
      </c>
      <c r="C50" s="1">
        <f t="shared" si="13"/>
        <v>0</v>
      </c>
      <c r="D50" s="1">
        <f t="shared" si="13"/>
        <v>0</v>
      </c>
      <c r="E50" s="1">
        <f t="shared" si="13"/>
        <v>0</v>
      </c>
      <c r="F50" s="1">
        <f t="shared" si="13"/>
        <v>0</v>
      </c>
      <c r="G50" s="1">
        <f t="shared" si="13"/>
        <v>0</v>
      </c>
      <c r="H50" s="1">
        <f t="shared" si="13"/>
        <v>0</v>
      </c>
      <c r="I50" s="1">
        <f t="shared" si="13"/>
        <v>0</v>
      </c>
      <c r="J50" s="1">
        <f t="shared" si="13"/>
        <v>0</v>
      </c>
      <c r="K50" s="1">
        <f t="shared" si="13"/>
        <v>0</v>
      </c>
      <c r="L50" s="1">
        <f t="shared" si="13"/>
        <v>0</v>
      </c>
      <c r="M50" s="1">
        <f t="shared" si="13"/>
        <v>0</v>
      </c>
    </row>
    <row r="51" spans="1:13" ht="12.75">
      <c r="A51" s="1" t="s">
        <v>42</v>
      </c>
      <c r="B51" s="1">
        <f aca="true" t="shared" si="14" ref="B51:M51">B47+B50</f>
        <v>76</v>
      </c>
      <c r="C51" s="1">
        <f t="shared" si="14"/>
        <v>55</v>
      </c>
      <c r="D51" s="1">
        <f t="shared" si="14"/>
        <v>55</v>
      </c>
      <c r="E51" s="1">
        <f t="shared" si="14"/>
        <v>55</v>
      </c>
      <c r="F51" s="1">
        <f t="shared" si="14"/>
        <v>55</v>
      </c>
      <c r="G51" s="1">
        <f t="shared" si="14"/>
        <v>55</v>
      </c>
      <c r="H51" s="1">
        <f t="shared" si="14"/>
        <v>55</v>
      </c>
      <c r="I51" s="1">
        <f t="shared" si="14"/>
        <v>55</v>
      </c>
      <c r="J51" s="1">
        <f t="shared" si="14"/>
        <v>55</v>
      </c>
      <c r="K51" s="1">
        <f t="shared" si="14"/>
        <v>55</v>
      </c>
      <c r="L51" s="1">
        <f t="shared" si="14"/>
        <v>55</v>
      </c>
      <c r="M51" s="1">
        <f t="shared" si="14"/>
        <v>55</v>
      </c>
    </row>
    <row r="53" ht="12.75">
      <c r="A53" s="1" t="s">
        <v>43</v>
      </c>
    </row>
    <row r="54" spans="1:13" ht="12.75">
      <c r="A54" s="2" t="s">
        <v>44</v>
      </c>
      <c r="B54">
        <v>2</v>
      </c>
      <c r="C54">
        <f aca="true" t="shared" si="15" ref="C54:M54">C47-B47</f>
        <v>0</v>
      </c>
      <c r="D54">
        <f t="shared" si="15"/>
        <v>0</v>
      </c>
      <c r="E54">
        <f t="shared" si="15"/>
        <v>0</v>
      </c>
      <c r="F54">
        <f t="shared" si="15"/>
        <v>0</v>
      </c>
      <c r="G54">
        <f t="shared" si="15"/>
        <v>0</v>
      </c>
      <c r="H54">
        <f t="shared" si="15"/>
        <v>0</v>
      </c>
      <c r="I54">
        <f t="shared" si="15"/>
        <v>0</v>
      </c>
      <c r="J54">
        <f t="shared" si="15"/>
        <v>0</v>
      </c>
      <c r="K54">
        <f t="shared" si="15"/>
        <v>0</v>
      </c>
      <c r="L54">
        <f t="shared" si="15"/>
        <v>0</v>
      </c>
      <c r="M54">
        <f t="shared" si="15"/>
        <v>0</v>
      </c>
    </row>
    <row r="55" spans="1:13" ht="12.75">
      <c r="A55" s="2" t="s">
        <v>45</v>
      </c>
      <c r="B55">
        <f aca="true" t="shared" si="16" ref="B55:G55">(B35+B36)*100/B48</f>
        <v>2900</v>
      </c>
      <c r="C55" t="e">
        <f t="shared" si="16"/>
        <v>#DIV/0!</v>
      </c>
      <c r="D55" t="e">
        <f t="shared" si="16"/>
        <v>#DIV/0!</v>
      </c>
      <c r="E55" t="e">
        <f t="shared" si="16"/>
        <v>#DIV/0!</v>
      </c>
      <c r="F55" t="e">
        <f t="shared" si="16"/>
        <v>#DIV/0!</v>
      </c>
      <c r="G55" t="e">
        <f t="shared" si="16"/>
        <v>#DIV/0!</v>
      </c>
      <c r="H55" t="e">
        <f>(H35+H36)*100/H48</f>
        <v>#DIV/0!</v>
      </c>
      <c r="I55" t="e">
        <f>(I35+I36)*100/I48</f>
        <v>#DIV/0!</v>
      </c>
      <c r="J55" t="e">
        <f>(J35+J36)*100/J48</f>
        <v>#DIV/0!</v>
      </c>
      <c r="K55" t="e">
        <f>(K35+K36)*100/K48</f>
        <v>#DIV/0!</v>
      </c>
      <c r="L55" t="e">
        <f>(L35+L36)*100/L48</f>
        <v>#DIV/0!</v>
      </c>
      <c r="M55" t="e">
        <f>(M35+M36)*100/M48</f>
        <v>#DIV/0!</v>
      </c>
    </row>
    <row r="56" spans="1:13" ht="12.75">
      <c r="A56" s="2" t="s">
        <v>46</v>
      </c>
      <c r="B56">
        <f aca="true" t="shared" si="17" ref="B56:G56">B47*100/B41</f>
        <v>72.36842105263158</v>
      </c>
      <c r="C56" t="e">
        <f t="shared" si="17"/>
        <v>#DIV/0!</v>
      </c>
      <c r="D56" t="e">
        <f t="shared" si="17"/>
        <v>#DIV/0!</v>
      </c>
      <c r="E56" t="e">
        <f t="shared" si="17"/>
        <v>#DIV/0!</v>
      </c>
      <c r="F56" t="e">
        <f t="shared" si="17"/>
        <v>#DIV/0!</v>
      </c>
      <c r="G56" t="e">
        <f t="shared" si="17"/>
        <v>#DIV/0!</v>
      </c>
      <c r="H56" t="e">
        <f>H47*100/H41</f>
        <v>#DIV/0!</v>
      </c>
      <c r="I56" t="e">
        <f>I47*100/I41</f>
        <v>#DIV/0!</v>
      </c>
      <c r="J56" t="e">
        <f>J47*100/J41</f>
        <v>#DIV/0!</v>
      </c>
      <c r="K56" t="e">
        <f>K47*100/K41</f>
        <v>#DIV/0!</v>
      </c>
      <c r="L56" t="e">
        <f>L47*100/L41</f>
        <v>#DIV/0!</v>
      </c>
      <c r="M56" t="e">
        <f>M47*100/M41</f>
        <v>#DIV/0!</v>
      </c>
    </row>
    <row r="57" spans="1:13" ht="12.75">
      <c r="A57" s="2" t="s">
        <v>47</v>
      </c>
      <c r="B57">
        <f aca="true" t="shared" si="18" ref="B57:G57">B23*100/B41</f>
        <v>6.578947368421052</v>
      </c>
      <c r="C57" t="e">
        <f t="shared" si="18"/>
        <v>#DIV/0!</v>
      </c>
      <c r="D57" t="e">
        <f t="shared" si="18"/>
        <v>#DIV/0!</v>
      </c>
      <c r="E57" t="e">
        <f t="shared" si="18"/>
        <v>#DIV/0!</v>
      </c>
      <c r="F57" t="e">
        <f t="shared" si="18"/>
        <v>#DIV/0!</v>
      </c>
      <c r="G57" t="e">
        <f t="shared" si="18"/>
        <v>#DIV/0!</v>
      </c>
      <c r="H57" t="e">
        <f>H23*100/H41</f>
        <v>#DIV/0!</v>
      </c>
      <c r="I57" t="e">
        <f>I23*100/I41</f>
        <v>#DIV/0!</v>
      </c>
      <c r="J57" t="e">
        <f>J23*100/J41</f>
        <v>#DIV/0!</v>
      </c>
      <c r="K57" t="e">
        <f>K23*100/K41</f>
        <v>#DIV/0!</v>
      </c>
      <c r="L57" t="e">
        <f>L23*100/L41</f>
        <v>#DIV/0!</v>
      </c>
      <c r="M57" t="e">
        <f>M23*100/M41</f>
        <v>#DIV/0!</v>
      </c>
    </row>
    <row r="58" spans="1:13" ht="12.75">
      <c r="A58" s="2" t="s">
        <v>48</v>
      </c>
      <c r="B58">
        <f aca="true" t="shared" si="19" ref="B58:G58">B17/B41</f>
        <v>0.4342105263157895</v>
      </c>
      <c r="C58" t="e">
        <f t="shared" si="19"/>
        <v>#DIV/0!</v>
      </c>
      <c r="D58" t="e">
        <f t="shared" si="19"/>
        <v>#DIV/0!</v>
      </c>
      <c r="E58" t="e">
        <f t="shared" si="19"/>
        <v>#DIV/0!</v>
      </c>
      <c r="F58" t="e">
        <f t="shared" si="19"/>
        <v>#DIV/0!</v>
      </c>
      <c r="G58" t="e">
        <f t="shared" si="19"/>
        <v>#DIV/0!</v>
      </c>
      <c r="H58" t="e">
        <f>H17/H41</f>
        <v>#DIV/0!</v>
      </c>
      <c r="I58" t="e">
        <f>I17/I41</f>
        <v>#DIV/0!</v>
      </c>
      <c r="J58" t="e">
        <f>J17/J41</f>
        <v>#DIV/0!</v>
      </c>
      <c r="K58" t="e">
        <f>K17/K41</f>
        <v>#DIV/0!</v>
      </c>
      <c r="L58" t="e">
        <f>L17/L41</f>
        <v>#DIV/0!</v>
      </c>
      <c r="M58" t="e">
        <f>M17/M41</f>
        <v>#DIV/0!</v>
      </c>
    </row>
    <row r="59" spans="1:13" ht="12.75">
      <c r="A59" s="2" t="s">
        <v>49</v>
      </c>
      <c r="B59">
        <f aca="true" t="shared" si="20" ref="B59:G59">B23*100/B17</f>
        <v>15.151515151515152</v>
      </c>
      <c r="C59" t="e">
        <f t="shared" si="20"/>
        <v>#DIV/0!</v>
      </c>
      <c r="D59" t="e">
        <f t="shared" si="20"/>
        <v>#DIV/0!</v>
      </c>
      <c r="E59" t="e">
        <f t="shared" si="20"/>
        <v>#DIV/0!</v>
      </c>
      <c r="F59" t="e">
        <f t="shared" si="20"/>
        <v>#DIV/0!</v>
      </c>
      <c r="G59" t="e">
        <f t="shared" si="20"/>
        <v>#DIV/0!</v>
      </c>
      <c r="H59" t="e">
        <f>H23*100/H17</f>
        <v>#DIV/0!</v>
      </c>
      <c r="I59" t="e">
        <f>I23*100/I17</f>
        <v>#DIV/0!</v>
      </c>
      <c r="J59" t="e">
        <f>J23*100/J17</f>
        <v>#DIV/0!</v>
      </c>
      <c r="K59" t="e">
        <f>K23*100/K17</f>
        <v>#DIV/0!</v>
      </c>
      <c r="L59" t="e">
        <f>L23*100/L17</f>
        <v>#DIV/0!</v>
      </c>
      <c r="M59" t="e">
        <f>M23*100/M17</f>
        <v>#DIV/0!</v>
      </c>
    </row>
    <row r="60" spans="1:13" ht="12.75">
      <c r="A60" s="2" t="s">
        <v>50</v>
      </c>
      <c r="B60">
        <f aca="true" t="shared" si="21" ref="B60:G60">B19*100/B17</f>
        <v>57.57575757575758</v>
      </c>
      <c r="C60" t="e">
        <f t="shared" si="21"/>
        <v>#DIV/0!</v>
      </c>
      <c r="D60" t="e">
        <f t="shared" si="21"/>
        <v>#DIV/0!</v>
      </c>
      <c r="E60" t="e">
        <f t="shared" si="21"/>
        <v>#DIV/0!</v>
      </c>
      <c r="F60" t="e">
        <f t="shared" si="21"/>
        <v>#DIV/0!</v>
      </c>
      <c r="G60" t="e">
        <f t="shared" si="21"/>
        <v>#DIV/0!</v>
      </c>
      <c r="H60" t="e">
        <f>H19*100/H17</f>
        <v>#DIV/0!</v>
      </c>
      <c r="I60" t="e">
        <f>I19*100/I17</f>
        <v>#DIV/0!</v>
      </c>
      <c r="J60" t="e">
        <f>J19*100/J17</f>
        <v>#DIV/0!</v>
      </c>
      <c r="K60" t="e">
        <f>K19*100/K17</f>
        <v>#DIV/0!</v>
      </c>
      <c r="L60" t="e">
        <f>L19*100/L17</f>
        <v>#DIV/0!</v>
      </c>
      <c r="M60" t="e">
        <f>M19*100/M17</f>
        <v>#DIV/0!</v>
      </c>
    </row>
  </sheetData>
  <printOptions/>
  <pageMargins left="0.75" right="0.75" top="1" bottom="1" header="0" footer="0"/>
  <pageSetup horizontalDpi="600" verticalDpi="600" orientation="portrait" paperSize="9" r:id="rId1"/>
  <ignoredErrors>
    <ignoredError sqref="B20:C20 F20:M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36.7109375" style="0" customWidth="1"/>
  </cols>
  <sheetData>
    <row r="1" ht="12.75">
      <c r="A1" s="1" t="s">
        <v>51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Tietgenskolen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Bjarne Larsen</dc:creator>
  <cp:keywords/>
  <dc:description/>
  <cp:lastModifiedBy>Bjarne Larsen</cp:lastModifiedBy>
  <dcterms:created xsi:type="dcterms:W3CDTF">2007-10-29T23:23:02Z</dcterms:created>
  <dcterms:modified xsi:type="dcterms:W3CDTF">2008-05-12T21:26:42Z</dcterms:modified>
  <cp:category/>
  <cp:version/>
  <cp:contentType/>
  <cp:contentStatus/>
</cp:coreProperties>
</file>